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D1033" i="2"/>
  <c r="C1033" i="2"/>
  <c r="B1033" i="2"/>
  <c r="A1033" i="2"/>
  <c r="H1032" i="2"/>
  <c r="F1032" i="2"/>
  <c r="E1032" i="2"/>
  <c r="C1032" i="2"/>
  <c r="B1032" i="2"/>
  <c r="A1032" i="2"/>
  <c r="D1032" i="2" s="1"/>
  <c r="H1031" i="2"/>
  <c r="F1031" i="2"/>
  <c r="E1031" i="2"/>
  <c r="D1031" i="2"/>
  <c r="C1031" i="2"/>
  <c r="B1031" i="2"/>
  <c r="A1031" i="2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D1004" i="2"/>
  <c r="C1004" i="2"/>
  <c r="B1004" i="2"/>
  <c r="A1004" i="2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D997" i="2"/>
  <c r="C997" i="2"/>
  <c r="B997" i="2"/>
  <c r="A997" i="2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D990" i="2"/>
  <c r="C990" i="2"/>
  <c r="B990" i="2"/>
  <c r="A990" i="2"/>
  <c r="H989" i="2"/>
  <c r="F989" i="2"/>
  <c r="E989" i="2"/>
  <c r="C989" i="2"/>
  <c r="B989" i="2"/>
  <c r="A989" i="2"/>
  <c r="D989" i="2" s="1"/>
  <c r="H988" i="2"/>
  <c r="F988" i="2"/>
  <c r="E988" i="2"/>
  <c r="D988" i="2"/>
  <c r="C988" i="2"/>
  <c r="B988" i="2"/>
  <c r="A988" i="2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D971" i="2"/>
  <c r="C971" i="2"/>
  <c r="B971" i="2"/>
  <c r="A971" i="2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D945" i="2"/>
  <c r="C945" i="2"/>
  <c r="B945" i="2"/>
  <c r="A945" i="2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D909" i="2"/>
  <c r="C909" i="2"/>
  <c r="B909" i="2"/>
  <c r="A909" i="2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D897" i="2"/>
  <c r="C897" i="2"/>
  <c r="B897" i="2"/>
  <c r="A897" i="2"/>
  <c r="H896" i="2"/>
  <c r="F896" i="2"/>
  <c r="E896" i="2"/>
  <c r="D896" i="2"/>
  <c r="C896" i="2"/>
  <c r="B896" i="2"/>
  <c r="A896" i="2"/>
  <c r="H895" i="2"/>
  <c r="F895" i="2"/>
  <c r="E895" i="2"/>
  <c r="C895" i="2"/>
  <c r="B895" i="2"/>
  <c r="A895" i="2"/>
  <c r="D895" i="2" s="1"/>
  <c r="H894" i="2"/>
  <c r="F894" i="2"/>
  <c r="E894" i="2"/>
  <c r="D894" i="2"/>
  <c r="C894" i="2"/>
  <c r="B894" i="2"/>
  <c r="A894" i="2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D873" i="2"/>
  <c r="C873" i="2"/>
  <c r="B873" i="2"/>
  <c r="A873" i="2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D861" i="2"/>
  <c r="C861" i="2"/>
  <c r="B861" i="2"/>
  <c r="A861" i="2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D848" i="2"/>
  <c r="C848" i="2"/>
  <c r="B848" i="2"/>
  <c r="A848" i="2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D841" i="2"/>
  <c r="C841" i="2"/>
  <c r="B841" i="2"/>
  <c r="A841" i="2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D829" i="2"/>
  <c r="C829" i="2"/>
  <c r="B829" i="2"/>
  <c r="A829" i="2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D822" i="2"/>
  <c r="C822" i="2"/>
  <c r="B822" i="2"/>
  <c r="A822" i="2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D818" i="2"/>
  <c r="C818" i="2"/>
  <c r="B818" i="2"/>
  <c r="A818" i="2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D805" i="2"/>
  <c r="C805" i="2"/>
  <c r="B805" i="2"/>
  <c r="A805" i="2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D801" i="2"/>
  <c r="C801" i="2"/>
  <c r="B801" i="2"/>
  <c r="A801" i="2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D798" i="2"/>
  <c r="C798" i="2"/>
  <c r="B798" i="2"/>
  <c r="A798" i="2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D788" i="2"/>
  <c r="C788" i="2"/>
  <c r="B788" i="2"/>
  <c r="A788" i="2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D781" i="2"/>
  <c r="C781" i="2"/>
  <c r="B781" i="2"/>
  <c r="A781" i="2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D764" i="2"/>
  <c r="C764" i="2"/>
  <c r="B764" i="2"/>
  <c r="A764" i="2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D758" i="2"/>
  <c r="C758" i="2"/>
  <c r="B758" i="2"/>
  <c r="A758" i="2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D750" i="2"/>
  <c r="C750" i="2"/>
  <c r="B750" i="2"/>
  <c r="A750" i="2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D740" i="2"/>
  <c r="C740" i="2"/>
  <c r="B740" i="2"/>
  <c r="A740" i="2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D734" i="2"/>
  <c r="C734" i="2"/>
  <c r="B734" i="2"/>
  <c r="A734" i="2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D721" i="2"/>
  <c r="C721" i="2"/>
  <c r="B721" i="2"/>
  <c r="A721" i="2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D717" i="2"/>
  <c r="C717" i="2"/>
  <c r="B717" i="2"/>
  <c r="A717" i="2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D705" i="2"/>
  <c r="C705" i="2"/>
  <c r="B705" i="2"/>
  <c r="A705" i="2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D702" i="2"/>
  <c r="C702" i="2"/>
  <c r="B702" i="2"/>
  <c r="A702" i="2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D693" i="2"/>
  <c r="C693" i="2"/>
  <c r="B693" i="2"/>
  <c r="A693" i="2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D680" i="2"/>
  <c r="C680" i="2"/>
  <c r="B680" i="2"/>
  <c r="A680" i="2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D662" i="2"/>
  <c r="C662" i="2"/>
  <c r="B662" i="2"/>
  <c r="A662" i="2"/>
  <c r="H661" i="2"/>
  <c r="F661" i="2"/>
  <c r="E661" i="2"/>
  <c r="D661" i="2"/>
  <c r="C661" i="2"/>
  <c r="B661" i="2"/>
  <c r="A661" i="2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D657" i="2"/>
  <c r="C657" i="2"/>
  <c r="B657" i="2"/>
  <c r="A657" i="2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D650" i="2"/>
  <c r="C650" i="2"/>
  <c r="B650" i="2"/>
  <c r="A650" i="2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D644" i="2"/>
  <c r="C644" i="2"/>
  <c r="B644" i="2"/>
  <c r="A644" i="2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D633" i="2"/>
  <c r="C633" i="2"/>
  <c r="B633" i="2"/>
  <c r="A633" i="2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D609" i="2"/>
  <c r="C609" i="2"/>
  <c r="B609" i="2"/>
  <c r="A609" i="2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D601" i="2"/>
  <c r="C601" i="2"/>
  <c r="B601" i="2"/>
  <c r="A601" i="2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D594" i="2"/>
  <c r="C594" i="2"/>
  <c r="B594" i="2"/>
  <c r="A594" i="2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D577" i="2"/>
  <c r="C577" i="2"/>
  <c r="B577" i="2"/>
  <c r="A577" i="2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D566" i="2"/>
  <c r="C566" i="2"/>
  <c r="B566" i="2"/>
  <c r="A566" i="2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D561" i="2"/>
  <c r="C561" i="2"/>
  <c r="B561" i="2"/>
  <c r="A561" i="2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D553" i="2"/>
  <c r="C553" i="2"/>
  <c r="B553" i="2"/>
  <c r="A553" i="2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D548" i="2"/>
  <c r="C548" i="2"/>
  <c r="B548" i="2"/>
  <c r="A548" i="2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D537" i="2"/>
  <c r="C537" i="2"/>
  <c r="B537" i="2"/>
  <c r="A537" i="2"/>
  <c r="H536" i="2"/>
  <c r="F536" i="2"/>
  <c r="E536" i="2"/>
  <c r="D536" i="2"/>
  <c r="C536" i="2"/>
  <c r="B536" i="2"/>
  <c r="A536" i="2"/>
  <c r="H535" i="2"/>
  <c r="F535" i="2"/>
  <c r="E535" i="2"/>
  <c r="C535" i="2"/>
  <c r="B535" i="2"/>
  <c r="A535" i="2"/>
  <c r="D535" i="2" s="1"/>
  <c r="H534" i="2"/>
  <c r="F534" i="2"/>
  <c r="E534" i="2"/>
  <c r="D534" i="2"/>
  <c r="C534" i="2"/>
  <c r="B534" i="2"/>
  <c r="A534" i="2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D524" i="2"/>
  <c r="C524" i="2"/>
  <c r="B524" i="2"/>
  <c r="A524" i="2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D510" i="2"/>
  <c r="C510" i="2"/>
  <c r="B510" i="2"/>
  <c r="A510" i="2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D506" i="2"/>
  <c r="C506" i="2"/>
  <c r="B506" i="2"/>
  <c r="A506" i="2"/>
  <c r="H505" i="2"/>
  <c r="F505" i="2"/>
  <c r="E505" i="2"/>
  <c r="D505" i="2"/>
  <c r="C505" i="2"/>
  <c r="B505" i="2"/>
  <c r="A505" i="2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D489" i="2"/>
  <c r="C489" i="2"/>
  <c r="B489" i="2"/>
  <c r="A489" i="2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D474" i="2"/>
  <c r="C474" i="2"/>
  <c r="B474" i="2"/>
  <c r="A474" i="2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D465" i="2"/>
  <c r="C465" i="2"/>
  <c r="B465" i="2"/>
  <c r="A465" i="2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D462" i="2"/>
  <c r="C462" i="2"/>
  <c r="B462" i="2"/>
  <c r="A462" i="2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D450" i="2"/>
  <c r="C450" i="2"/>
  <c r="B450" i="2"/>
  <c r="A450" i="2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D422" i="2"/>
  <c r="C422" i="2"/>
  <c r="B422" i="2"/>
  <c r="A422" i="2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D417" i="2"/>
  <c r="C417" i="2"/>
  <c r="B417" i="2"/>
  <c r="A417" i="2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D414" i="2"/>
  <c r="C414" i="2"/>
  <c r="B414" i="2"/>
  <c r="A414" i="2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D392" i="2"/>
  <c r="C392" i="2"/>
  <c r="B392" i="2"/>
  <c r="A392" i="2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D378" i="2"/>
  <c r="C378" i="2"/>
  <c r="B378" i="2"/>
  <c r="A378" i="2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D366" i="2"/>
  <c r="C366" i="2"/>
  <c r="B366" i="2"/>
  <c r="A366" i="2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D362" i="2"/>
  <c r="C362" i="2"/>
  <c r="B362" i="2"/>
  <c r="A362" i="2"/>
  <c r="H361" i="2"/>
  <c r="F361" i="2"/>
  <c r="E361" i="2"/>
  <c r="D361" i="2"/>
  <c r="C361" i="2"/>
  <c r="B361" i="2"/>
  <c r="A361" i="2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D345" i="2"/>
  <c r="C345" i="2"/>
  <c r="B345" i="2"/>
  <c r="A345" i="2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D333" i="2"/>
  <c r="C333" i="2"/>
  <c r="B333" i="2"/>
  <c r="A333" i="2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D325" i="2"/>
  <c r="C325" i="2"/>
  <c r="B325" i="2"/>
  <c r="A325" i="2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D321" i="2"/>
  <c r="C321" i="2"/>
  <c r="B321" i="2"/>
  <c r="A321" i="2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D310" i="2"/>
  <c r="C310" i="2"/>
  <c r="B310" i="2"/>
  <c r="A310" i="2"/>
  <c r="H309" i="2"/>
  <c r="F309" i="2"/>
  <c r="E309" i="2"/>
  <c r="C309" i="2"/>
  <c r="B309" i="2"/>
  <c r="A309" i="2"/>
  <c r="D309" i="2" s="1"/>
  <c r="H308" i="2"/>
  <c r="F308" i="2"/>
  <c r="E308" i="2"/>
  <c r="D308" i="2"/>
  <c r="C308" i="2"/>
  <c r="B308" i="2"/>
  <c r="A308" i="2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D298" i="2"/>
  <c r="C298" i="2"/>
  <c r="B298" i="2"/>
  <c r="A298" i="2"/>
  <c r="H297" i="2"/>
  <c r="F297" i="2"/>
  <c r="E297" i="2"/>
  <c r="D297" i="2"/>
  <c r="C297" i="2"/>
  <c r="B297" i="2"/>
  <c r="A297" i="2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D289" i="2"/>
  <c r="C289" i="2"/>
  <c r="B289" i="2"/>
  <c r="A289" i="2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D284" i="2"/>
  <c r="C284" i="2"/>
  <c r="B284" i="2"/>
  <c r="A284" i="2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D275" i="2"/>
  <c r="C275" i="2"/>
  <c r="B275" i="2"/>
  <c r="A275" i="2"/>
  <c r="H274" i="2"/>
  <c r="F274" i="2"/>
  <c r="E274" i="2"/>
  <c r="D274" i="2"/>
  <c r="C274" i="2"/>
  <c r="B274" i="2"/>
  <c r="A274" i="2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D251" i="2"/>
  <c r="C251" i="2"/>
  <c r="B251" i="2"/>
  <c r="A251" i="2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D243" i="2"/>
  <c r="C243" i="2"/>
  <c r="B243" i="2"/>
  <c r="A243" i="2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D239" i="2"/>
  <c r="C239" i="2"/>
  <c r="B239" i="2"/>
  <c r="A239" i="2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D229" i="2"/>
  <c r="C229" i="2"/>
  <c r="B229" i="2"/>
  <c r="A229" i="2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D203" i="2"/>
  <c r="C203" i="2"/>
  <c r="B203" i="2"/>
  <c r="A203" i="2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D189" i="2"/>
  <c r="C189" i="2"/>
  <c r="B189" i="2"/>
  <c r="A189" i="2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D181" i="2"/>
  <c r="C181" i="2"/>
  <c r="B181" i="2"/>
  <c r="A181" i="2"/>
  <c r="H180" i="2"/>
  <c r="F180" i="2"/>
  <c r="E180" i="2"/>
  <c r="C180" i="2"/>
  <c r="B180" i="2"/>
  <c r="A180" i="2"/>
  <c r="D180" i="2" s="1"/>
  <c r="H179" i="2"/>
  <c r="F179" i="2"/>
  <c r="E179" i="2"/>
  <c r="D179" i="2"/>
  <c r="C179" i="2"/>
  <c r="B179" i="2"/>
  <c r="A179" i="2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D161" i="2"/>
  <c r="C161" i="2"/>
  <c r="B161" i="2"/>
  <c r="A161" i="2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D151" i="2"/>
  <c r="C151" i="2"/>
  <c r="B151" i="2"/>
  <c r="A151" i="2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D133" i="2"/>
  <c r="C133" i="2"/>
  <c r="B133" i="2"/>
  <c r="A133" i="2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D125" i="2"/>
  <c r="C125" i="2"/>
  <c r="B125" i="2"/>
  <c r="A125" i="2"/>
  <c r="H124" i="2"/>
  <c r="F124" i="2"/>
  <c r="E124" i="2"/>
  <c r="C124" i="2"/>
  <c r="B124" i="2"/>
  <c r="A124" i="2"/>
  <c r="D124" i="2" s="1"/>
  <c r="H123" i="2"/>
  <c r="F123" i="2"/>
  <c r="E123" i="2"/>
  <c r="D123" i="2"/>
  <c r="C123" i="2"/>
  <c r="B123" i="2"/>
  <c r="A123" i="2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D86" i="2"/>
  <c r="C86" i="2"/>
  <c r="B86" i="2"/>
  <c r="A86" i="2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D81" i="2"/>
  <c r="C81" i="2"/>
  <c r="B81" i="2"/>
  <c r="A81" i="2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D53" i="2"/>
  <c r="C53" i="2"/>
  <c r="B53" i="2"/>
  <c r="A53" i="2"/>
  <c r="H52" i="2"/>
  <c r="F52" i="2"/>
  <c r="E52" i="2"/>
  <c r="C52" i="2"/>
  <c r="B52" i="2"/>
  <c r="A52" i="2"/>
  <c r="D52" i="2" s="1"/>
  <c r="H51" i="2"/>
  <c r="F51" i="2"/>
  <c r="E51" i="2"/>
  <c r="D51" i="2"/>
  <c r="C51" i="2"/>
  <c r="B51" i="2"/>
  <c r="A51" i="2"/>
  <c r="H50" i="2"/>
  <c r="F50" i="2"/>
  <c r="E50" i="2"/>
  <c r="C50" i="2"/>
  <c r="B50" i="2"/>
  <c r="A50" i="2"/>
  <c r="D50" i="2" s="1"/>
  <c r="H49" i="2"/>
  <c r="F49" i="2"/>
  <c r="E49" i="2"/>
  <c r="D49" i="2"/>
  <c r="C49" i="2"/>
  <c r="B49" i="2"/>
  <c r="A49" i="2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D11" i="2"/>
  <c r="C11" i="2"/>
  <c r="B11" i="2"/>
  <c r="A11" i="2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<sst xmlns="http://schemas.openxmlformats.org/spreadsheetml/2006/main" count="456" uniqueCount="365">
  <si>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</si>
  <si>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</si>
  <si>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</si>
  <si>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</si>
  <si>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</si>
  <si>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</si>
  <si>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</si>
  <si>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</si>
  <si>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</si>
  <si>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</si>
  <si>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</si>
  <si>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</si>
  <si>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</si>
  <si>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</si>
  <si>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</si>
  <si>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</si>
  <si>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</si>
  <si>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</si>
  <si>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</si>
  <si>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</si>
  <si>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</si>
  <si>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</si>
  <si>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</si>
  <si>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</si>
  <si>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</si>
  <si>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</si>
  <si>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</si>
  <si>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</si>
  <si>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</si>
  <si>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</si>
  <si>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</si>
  <si>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</si>
  <si>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</si>
  <si>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</si>
  <si>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</si>
  <si>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</si>
  <si>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</si>
  <si>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</si>
  <si>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</si>
  <si>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</si>
  <si>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</si>
  <si>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</si>
  <si>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</si>
  <si>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</si>
  <si>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</si>
  <si>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</si>
  <si>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</si>
  <si>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</si>
  <si>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</si>
  <si>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</si>
  <si>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</si>
  <si>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</si>
  <si>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</si>
  <si>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</si>
  <si>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</si>
  <si>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</si>
  <si>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</si>
  <si>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</si>
  <si>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</si>
  <si>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</si>
  <si>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</si>
  <si>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</si>
  <si>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</si>
  <si>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</si>
  <si>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</si>
  <si>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</si>
  <si>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</si>
  <si>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</si>
  <si>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</si>
  <si>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</si>
  <si>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</si>
  <si>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</si>
  <si>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</si>
  <si>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</si>
  <si>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</si>
  <si>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</si>
  <si>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</si>
  <si>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</si>
  <si>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</si>
  <si>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</si>
  <si>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</si>
  <si>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</si>
  <si>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</si>
  <si>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</si>
  <si>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</si>
  <si>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</si>
  <si>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</si>
  <si>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</si>
  <si>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</si>
  <si>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</si>
  <si>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</si>
  <si>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</si>
  <si>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</si>
  <si>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</si>
  <si>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</si>
  <si>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</si>
  <si>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</si>
  <si>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</si>
  <si>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</si>
  <si>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</si>
  <si>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</si>
  <si>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</si>
  <si>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</si>
  <si>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</si>
  <si>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</si>
  <si>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</si>
  <si>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</si>
  <si>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</si>
  <si>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</si>
  <si>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</si>
  <si>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</si>
  <si>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</si>
  <si>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</si>
  <si>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</si>
  <si>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</si>
  <si>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</si>
  <si>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</si>
  <si>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</si>
  <si>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</si>
  <si>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</si>
  <si>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</si>
  <si>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</si>
  <si>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</si>
  <si>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</si>
  <si>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</si>
  <si>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</si>
  <si>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</si>
  <si>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</si>
  <si>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</si>
  <si>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</si>
  <si>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</si>
  <si>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</si>
  <si>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</si>
  <si>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</si>
  <si>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</si>
  <si>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</si>
  <si>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</si>
  <si>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</si>
  <si>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</si>
  <si>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</si>
  <si>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</si>
  <si>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</si>
  <si>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</si>
  <si>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</si>
  <si>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</si>
  <si>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</si>
  <si>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</si>
  <si>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</si>
  <si>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</si>
  <si>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</si>
  <si>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</si>
  <si>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</si>
  <si>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</si>
  <si>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</si>
  <si>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</si>
  <si>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</si>
  <si>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</si>
  <si>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</si>
  <si>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</si>
  <si>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</si>
  <si>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</si>
  <si>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</si>
  <si>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</si>
  <si>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</si>
  <si>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</si>
  <si>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</si>
  <si>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</si>
  <si>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</si>
  <si>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</si>
  <si>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</si>
  <si>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</si>
  <si>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</si>
  <si>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</si>
  <si>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</si>
  <si>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</si>
  <si>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נדרש דמי עיכוב?</t>
  </si>
  <si>
    <t>29/06/2025</t>
  </si>
  <si>
    <t>PD25001093</t>
  </si>
  <si>
    <t>הנדסה-מטה</t>
  </si>
  <si>
    <t>קו מזוט צפוני נמל הדלק</t>
  </si>
  <si>
    <t>בטיפול רכש</t>
  </si>
  <si>
    <t>eden_s</t>
  </si>
  <si>
    <t>Y</t>
  </si>
  <si>
    <t>107</t>
  </si>
  <si>
    <t>נמל הדלק</t>
  </si>
  <si>
    <t>W2500098</t>
  </si>
  <si>
    <t>amitay_h</t>
  </si>
  <si>
    <t>400</t>
  </si>
  <si>
    <t>חוזה עבודות</t>
  </si>
  <si>
    <t>00</t>
  </si>
  <si>
    <t>מאשרי דרישות מרוכזות - כללי</t>
  </si>
  <si>
    <t>X</t>
  </si>
  <si>
    <t>1,276,120.00</t>
  </si>
  <si>
    <t>229,701.60</t>
  </si>
  <si>
    <t>1,505,821.60</t>
  </si>
  <si>
    <t>ILS</t>
  </si>
  <si>
    <t>002</t>
  </si>
  <si>
    <t>16/07/25 11:29</t>
  </si>
  <si>
    <t>michal</t>
  </si>
  <si>
    <t>מכרז פומבי</t>
  </si>
  <si>
    <t>במכרז</t>
  </si>
  <si>
    <t>12</t>
  </si>
  <si>
    <t>הנדסה</t>
  </si>
  <si>
    <t>3,008</t>
  </si>
  <si>
    <t>אילן מינץ</t>
  </si>
  <si>
    <t>0</t>
  </si>
  <si>
    <t>1</t>
  </si>
  <si>
    <t>ilan_m</t>
  </si>
  <si>
    <t>0.00</t>
  </si>
  <si>
    <t>עבודות</t>
  </si>
  <si>
    <t>החלפת קו מזוט צפוני ב- 20 אקרס בנמל הדלק</t>
  </si>
  <si>
    <t>אמיתי המר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</si>
  <si>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</si>
  <si>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</si>
  <si>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</si>
  <si>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</si>
  <si>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</si>
  <si>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</si>
  <si>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</si>
  <si>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</si>
  <si>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</si>
  <si>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</si>
  <si>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משפחת מוצר</t>
  </si>
  <si>
    <t>WTO010001</t>
  </si>
  <si>
    <t>עבודות החלפת קו מזוט צפוני ב- 20 אקרס שבנמל הדלק</t>
  </si>
  <si>
    <t>1,276,120</t>
  </si>
  <si>
    <t>1.00</t>
  </si>
  <si>
    <t>יח</t>
  </si>
  <si>
    <t>210003</t>
  </si>
  <si>
    <t>210</t>
  </si>
  <si>
    <t>467</t>
  </si>
  <si>
    <t>107.210003.12.210-467</t>
  </si>
  <si>
    <t>רכוש קבוע</t>
  </si>
  <si>
    <t>החלפת קו מזוט בנמל הדלק</t>
  </si>
  <si>
    <t>1002</t>
  </si>
  <si>
    <t>ידני</t>
  </si>
  <si>
    <t>7</t>
  </si>
  <si>
    <t>עבודות החלפת קו מזוט צפוני ב- 20 אקרס</t>
  </si>
  <si>
    <t>WTO010</t>
  </si>
  <si>
    <t>כתב כמויות עבודות הנדסה</t>
  </si>
  <si>
    <t>כתב כמויות עבודות</t>
  </si>
  <si>
    <t>WTO01</t>
  </si>
  <si>
    <t>WE010037</t>
  </si>
  <si>
    <t>אבטחת יציבות דפנות הבור/התעלה באמצעות שיגומים או דיפון מכני</t>
  </si>
  <si>
    <t>אבטחת יציבות דפנות הבור או התעלה באמצעות שיגומים או דיפון מכני, מצידי הכביש לעומק ורוחב הנדרש. כולל אישור קונסטרוקטור.</t>
  </si>
  <si>
    <t>CMP</t>
  </si>
  <si>
    <t>6.1.336</t>
  </si>
  <si>
    <t>WE010049</t>
  </si>
  <si>
    <t>שאיבת וניקוז מי תהום</t>
  </si>
  <si>
    <t>שאיבה וניקוז של מי תהום מתוך ובסמוך לחפירות</t>
  </si>
  <si>
    <t>חוד</t>
  </si>
  <si>
    <t>6.1.417</t>
  </si>
  <si>
    <t>WE010043</t>
  </si>
  <si>
    <t>חפירה כללית בשטח לעומקים ומפלסים  שונים  לרבות העמסה</t>
  </si>
  <si>
    <t>חפירה כללית בשטח לעומקים ומפלסים  שונים  לרבות העמסה, הובלה, פיזור, הידוק רגיל כולל פינוי עודפי חפירה מאתר העבודה,</t>
  </si>
  <si>
    <t>מ3</t>
  </si>
  <si>
    <t>6.1.389</t>
  </si>
  <si>
    <t>WE060103</t>
  </si>
  <si>
    <t>חיתוך קר לצנרת דלק</t>
  </si>
  <si>
    <t>חיתוך קר לצנרת דלק שהיתה תפעולית</t>
  </si>
  <si>
    <t>ID</t>
  </si>
  <si>
    <t>6.3.102</t>
  </si>
  <si>
    <t>WE070009</t>
  </si>
  <si>
    <t>פרוק של זוג אוגנים עד וכולל ASA 300</t>
  </si>
  <si>
    <t>פרוק של זוג אוגנים מכל סוג עד וכולל ASA 300</t>
  </si>
  <si>
    <t>6.2.09</t>
  </si>
  <si>
    <t>WE070011</t>
  </si>
  <si>
    <t>פרוק מגופים עד וכולל ASA 300</t>
  </si>
  <si>
    <t>פרוק מגופים ואביזרים מאוגנים עד וכולל ASA 300</t>
  </si>
  <si>
    <t>6.2.11</t>
  </si>
  <si>
    <t>WE070014</t>
  </si>
  <si>
    <t>חיבור אוגנים עד וכולל דרג ASA 300</t>
  </si>
  <si>
    <t>חיבור של זוג אוגנים מכל סוג עד וכולל דרג ASA 300</t>
  </si>
  <si>
    <t>6.2.14</t>
  </si>
  <si>
    <t>WE070016</t>
  </si>
  <si>
    <t>הרכבת מגופים עד ASA 300</t>
  </si>
  <si>
    <t>הרכבת מגופים ואביזרים מאוגנים עד ASA 300.</t>
  </si>
  <si>
    <t>6.2.16</t>
  </si>
  <si>
    <t>WE070049</t>
  </si>
  <si>
    <t>פרוק צנרת תת קרקעית</t>
  </si>
  <si>
    <t>חתוך בקר, פרוק צנרת תת-קרקעית, ניקוי, גז פריי והובלה לאתר פינוי פסולת (לא כולל חפירה)</t>
  </si>
  <si>
    <t>IDM</t>
  </si>
  <si>
    <t>6.2.49</t>
  </si>
  <si>
    <t>WE070050</t>
  </si>
  <si>
    <t>הרכבת צנרת תת קרקעית</t>
  </si>
  <si>
    <t>הרכבת צנרת תת-קרקעית כולל מבחן לחץ (לא כולל חפירה).</t>
  </si>
  <si>
    <t>6.2.50</t>
  </si>
  <si>
    <t>WE070001</t>
  </si>
  <si>
    <t>ריתוך צנרת פלדת פחמן עד וכולל sch-40 ואוגנים ASA300</t>
  </si>
  <si>
    <t>ריתוך כל סוגי האוגנים ו/או ריתוך השקה ו/או ריתוך SW מפלדת פחמן עד וכולל sch-40 ואוגנים ASA 300 כולל הכנת מדר</t>
  </si>
  <si>
    <t>6.2.01</t>
  </si>
  <si>
    <t>WE070004</t>
  </si>
  <si>
    <t>חדירה בצנרת ראשית עד וכולל sch-40</t>
  </si>
  <si>
    <t>עיבוד התקנה וריתוך של חדירה בצנרת ראשית בכל זוית עד וכולל צנרת sch-40.</t>
  </si>
  <si>
    <t>6.2.04</t>
  </si>
  <si>
    <t>WE070106</t>
  </si>
  <si>
    <t>יצור חסם עד קוטר ''12 עובי 20 מ''מ (ID)</t>
  </si>
  <si>
    <t>ייצור של חסם משקפים עד קוטר ''12 עשוי פח פלדה עד עובי 20 מ''מ</t>
  </si>
  <si>
    <t>WE070059</t>
  </si>
  <si>
    <t>הרכבת חסם</t>
  </si>
  <si>
    <t>פתיחת אוגן,הוצאת אטם,הכנסת מסננים זמניים,פלטות מדידה או חסמים.סגירת אוגן בחזרה</t>
  </si>
  <si>
    <t>6.2.60</t>
  </si>
  <si>
    <t>WE070037</t>
  </si>
  <si>
    <t>הוצאת חסם</t>
  </si>
  <si>
    <t>פרוק, שליפה של חסם כולל פתיחת אוגן, שליפת החסם וסגירה מחדש של האוגנים</t>
  </si>
  <si>
    <t>6.2.37</t>
  </si>
  <si>
    <t>WE070051</t>
  </si>
  <si>
    <t>השלמת ציפוי של צנרת תת-קרקעית.</t>
  </si>
  <si>
    <t>בידוד של ראשי ריתוך של צנרת תת-קרקעית בסרטים פלסטים כולל כל עבוודת העזר הנדרשות (לא כולל אספקת הסרטים)</t>
  </si>
  <si>
    <t>6.2.51</t>
  </si>
  <si>
    <t>WE070023</t>
  </si>
  <si>
    <t>התקנת אביזר מתוברג</t>
  </si>
  <si>
    <t>הרכבה וסגירה של אביזר מתוברג כולל כל חומרי העזר</t>
  </si>
  <si>
    <t>6.2.23</t>
  </si>
  <si>
    <t>WE070028</t>
  </si>
  <si>
    <t>התקנה של פלידקו מאוגן</t>
  </si>
  <si>
    <t>התקנה של פלידקו מאוגן כולל הידוק של ברגי האביזר הצירים והראדיאלים עד אטימה מלאה של האביזר לצינור ללא ריתוך.</t>
  </si>
  <si>
    <t>6.2.28</t>
  </si>
  <si>
    <t>WE070030</t>
  </si>
  <si>
    <t>ריתוך אביזר פלידקו</t>
  </si>
  <si>
    <t>תוספת להתקנת אביזר פלידקו מכל סוג עבור ריתוך האביזר בהזרמה כולל חיתוך וריתוך של הברגים הצירים והראדיאלים</t>
  </si>
  <si>
    <t>6.2.30</t>
  </si>
  <si>
    <t>WE070040</t>
  </si>
  <si>
    <t>החלפת ברגים באוגנים קימים</t>
  </si>
  <si>
    <t>החלפה של ברגים באוגנים ומגופים קיימים, פתיחה, חיתוך, ניסור, התקנה והידוק של ברגים חדשים.</t>
  </si>
  <si>
    <t>6.2.40</t>
  </si>
  <si>
    <t>WE050089</t>
  </si>
  <si>
    <t>פרוק והחזרה למקום קונסטרוקציית פלדה</t>
  </si>
  <si>
    <t>חיתוך, פרוק של קונסטרקציית פלדה עשוייה פרופילים מקצועיים, פחים ורשתות והחזרתה למקום</t>
  </si>
  <si>
    <t>ק'ג</t>
  </si>
  <si>
    <t>6.1.524</t>
  </si>
  <si>
    <t>WE110001</t>
  </si>
  <si>
    <t>תוספת לבדיקת לחץ נוספת</t>
  </si>
  <si>
    <t>מבחן לחץ נוסף לצנרת עילית או תת-קרקעית כולל כל ציוד העזר הנדרש.</t>
  </si>
  <si>
    <t>6.2.52</t>
  </si>
  <si>
    <t>WE090017</t>
  </si>
  <si>
    <t>מלגזה/מעמיס טלסקופי</t>
  </si>
  <si>
    <t>ש'ע</t>
  </si>
  <si>
    <t>6.5.18</t>
  </si>
  <si>
    <t>WE100004</t>
  </si>
  <si>
    <t>רתך מקצועי</t>
  </si>
  <si>
    <t>רתך מקצועי כולל רתכת ואלקטרודות</t>
  </si>
  <si>
    <t>6.5.24</t>
  </si>
  <si>
    <t>WE100013</t>
  </si>
  <si>
    <t>מסגר,צנר ורתך</t>
  </si>
  <si>
    <t>מסגר,צנר ורתך מוסמך</t>
  </si>
  <si>
    <t>6.5.33</t>
  </si>
  <si>
    <t>WE280002</t>
  </si>
  <si>
    <t>אספקת חומרים כולל חשבונית בתוספת רווח קבלני</t>
  </si>
  <si>
    <t>WE400081</t>
  </si>
  <si>
    <t>אספקה, הובלה, פיזור והידוק מצעים סוג א' בשכבות 20</t>
  </si>
  <si>
    <t>אספקה, הובלה, פיזור והידוק מצעים סוג א' בשכבות 20 ס"מ ל-98% מוד.א.א.ש.ה.ו.</t>
  </si>
  <si>
    <t>WE040021</t>
  </si>
  <si>
    <t>שכבת אספלט תחתונה</t>
  </si>
  <si>
    <t>שכבה מקשרת מבטון אספלט בעובי 5 ס''מ עם אבן גודל מקסימאלי 19 מ''מ לרבות פיזור והידוק</t>
  </si>
  <si>
    <t>מ2</t>
  </si>
  <si>
    <t>6.1.119</t>
  </si>
  <si>
    <t>WE040022</t>
  </si>
  <si>
    <t>שכבה אספלט עליונה</t>
  </si>
  <si>
    <t>שכבה עליונה מבטון אספלט בעובי 5 ס''מ עם אבן גודל מקסימאלי 19 מ''מ לרבות פיזור והידוק</t>
  </si>
  <si>
    <t>6.1.120</t>
  </si>
  <si>
    <t>WE040066</t>
  </si>
  <si>
    <t>מישק התחברות אספלט קיים לאספלט חדש</t>
  </si>
  <si>
    <t>מטר</t>
  </si>
  <si>
    <t>61.415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</si>
</sst>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עבודות החלפת קו מזוט צפוני ב- 20 אקרס שבנמל הדלק</v>
      </c>
      <c r="B2" s="5"/>
      <c r="C2" s="5" t="str">
        <f>IF(DataSheet!B2&lt;&gt;0,DataSheet!B2,"")</f>
        <v>PD25001093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">
      <c r="A5" s="5" t="str">
        <f>IF(DataSheet!A6&lt;&gt;0,DataSheet!A6,"")</f>
        <v>WE010037</v>
      </c>
      <c r="B5" s="4" t="str">
        <f>IF(DataSheet!D6&lt;&gt;0,DataSheet!D6,"")</f>
        <v>אבטחת יציבות דפנות הבור/התעלה באמצעות שיגומים או דיפון מכני</v>
      </c>
      <c r="C5" s="4" t="str">
        <f>IF(DataSheet!E6&lt;&gt;0,DataSheet!E6,"")</f>
        <v>אבטחת יציבות דפנות הבור או התעלה באמצעות שיגומים או דיפון מכני, מצידי הכביש לעומק ורוחב הנדרש. כולל אישור קונסטרוקטור.</v>
      </c>
      <c r="D5" s="5" t="str">
        <f>IF(A5="","",IF(DataSheet!J6=0,"פריט ללא הבהרה",DataSheet!J6))</f>
        <v>6.1.336</v>
      </c>
      <c r="E5">
        <f>IF(DataSheet!B6&lt;&gt;0,DataSheet!B6,"")</f>
        <v>1</v>
      </c>
      <c r="F5" t="str">
        <f>IF(DataSheet!F6&lt;&gt;0,DataSheet!F6,"")</f>
        <v>CMP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WE010049</v>
      </c>
      <c r="B6" s="4" t="str">
        <f>IF(DataSheet!D7&lt;&gt;0,DataSheet!D7,"")</f>
        <v>שאיבת וניקוז מי תהום</v>
      </c>
      <c r="C6" s="4" t="str">
        <f>IF(DataSheet!E7&lt;&gt;0,DataSheet!E7,"")</f>
        <v>שאיבה וניקוז של מי תהום מתוך ובסמוך לחפירות</v>
      </c>
      <c r="D6" s="5" t="str">
        <f>IF(A6="","",IF(DataSheet!J7=0,"פריט ללא הבהרה",DataSheet!J7))</f>
        <v>6.1.417</v>
      </c>
      <c r="E6">
        <f>IF(DataSheet!B7&lt;&gt;0,DataSheet!B7,"")</f>
        <v>6</v>
      </c>
      <c r="F6" t="str">
        <f>IF(DataSheet!F7&lt;&gt;0,DataSheet!F7,"")</f>
        <v>חוד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>WE010043</v>
      </c>
      <c r="B7" s="4" t="str">
        <f>IF(DataSheet!D8&lt;&gt;0,DataSheet!D8,"")</f>
        <v>חפירה כללית בשטח לעומקים ומפלסים  שונים  לרבות העמסה</v>
      </c>
      <c r="C7" s="4" t="str">
        <f>IF(DataSheet!E8&lt;&gt;0,DataSheet!E8,"")</f>
        <v>חפירה כללית בשטח לעומקים ומפלסים  שונים  לרבות העמסה, הובלה, פיזור, הידוק רגיל כולל פינוי עודפי חפירה מאתר העבודה,</v>
      </c>
      <c r="D7" s="5" t="str">
        <f>IF(A7="","",IF(DataSheet!J8=0,"פריט ללא הבהרה",DataSheet!J8))</f>
        <v>6.1.389</v>
      </c>
      <c r="E7">
        <f>IF(DataSheet!B8&lt;&gt;0,DataSheet!B8,"")</f>
        <v>4000</v>
      </c>
      <c r="F7" t="str">
        <f>IF(DataSheet!F8&lt;&gt;0,DataSheet!F8,"")</f>
        <v>מ3</v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>WE060103</v>
      </c>
      <c r="B8" s="4" t="str">
        <f>IF(DataSheet!D9&lt;&gt;0,DataSheet!D9,"")</f>
        <v>חיתוך קר לצנרת דלק</v>
      </c>
      <c r="C8" s="4" t="str">
        <f>IF(DataSheet!E9&lt;&gt;0,DataSheet!E9,"")</f>
        <v>חיתוך קר לצנרת דלק שהיתה תפעולית</v>
      </c>
      <c r="D8" s="5" t="str">
        <f>IF(A8="","",IF(DataSheet!J9=0,"פריט ללא הבהרה",DataSheet!J9))</f>
        <v>6.3.102</v>
      </c>
      <c r="E8">
        <f>IF(DataSheet!B9&lt;&gt;0,DataSheet!B9,"")</f>
        <v>250</v>
      </c>
      <c r="F8" t="str">
        <f>IF(DataSheet!F9&lt;&gt;0,DataSheet!F9,"")</f>
        <v>ID</v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>WE070009</v>
      </c>
      <c r="B9" s="4" t="str">
        <f>IF(DataSheet!D10&lt;&gt;0,DataSheet!D10,"")</f>
        <v>פרוק של זוג אוגנים עד וכולל ASA 300</v>
      </c>
      <c r="C9" s="4" t="str">
        <f>IF(DataSheet!E10&lt;&gt;0,DataSheet!E10,"")</f>
        <v>פרוק של זוג אוגנים מכל סוג עד וכולל ASA 300</v>
      </c>
      <c r="D9" s="5" t="str">
        <f>IF(A9="","",IF(DataSheet!J10=0,"פריט ללא הבהרה",DataSheet!J10))</f>
        <v>6.2.09</v>
      </c>
      <c r="E9">
        <f>IF(DataSheet!B10&lt;&gt;0,DataSheet!B10,"")</f>
        <v>200</v>
      </c>
      <c r="F9" t="str">
        <f>IF(DataSheet!F10&lt;&gt;0,DataSheet!F10,"")</f>
        <v>ID</v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>WE070011</v>
      </c>
      <c r="B10" s="4" t="str">
        <f>IF(DataSheet!D11&lt;&gt;0,DataSheet!D11,"")</f>
        <v>פרוק מגופים עד וכולל ASA 300</v>
      </c>
      <c r="C10" s="4" t="str">
        <f>IF(DataSheet!E11&lt;&gt;0,DataSheet!E11,"")</f>
        <v>פרוק מגופים ואביזרים מאוגנים עד וכולל ASA 300</v>
      </c>
      <c r="D10" s="5" t="str">
        <f>IF(A10="","",IF(DataSheet!J11=0,"פריט ללא הבהרה",DataSheet!J11))</f>
        <v>6.2.11</v>
      </c>
      <c r="E10">
        <f>IF(DataSheet!B11&lt;&gt;0,DataSheet!B11,"")</f>
        <v>96</v>
      </c>
      <c r="F10" t="str">
        <f>IF(DataSheet!F11&lt;&gt;0,DataSheet!F11,"")</f>
        <v>ID</v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>WE070014</v>
      </c>
      <c r="B11" s="4" t="str">
        <f>IF(DataSheet!D12&lt;&gt;0,DataSheet!D12,"")</f>
        <v>חיבור אוגנים עד וכולל דרג ASA 300</v>
      </c>
      <c r="C11" s="4" t="str">
        <f>IF(DataSheet!E12&lt;&gt;0,DataSheet!E12,"")</f>
        <v>חיבור של זוג אוגנים מכל סוג עד וכולל דרג ASA 300</v>
      </c>
      <c r="D11" s="5" t="str">
        <f>IF(A11="","",IF(DataSheet!J12=0,"פריט ללא הבהרה",DataSheet!J12))</f>
        <v>6.2.14</v>
      </c>
      <c r="E11">
        <f>IF(DataSheet!B12&lt;&gt;0,DataSheet!B12,"")</f>
        <v>252</v>
      </c>
      <c r="F11" t="str">
        <f>IF(DataSheet!F12&lt;&gt;0,DataSheet!F12,"")</f>
        <v>ID</v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>WE070016</v>
      </c>
      <c r="B12" s="4" t="str">
        <f>IF(DataSheet!D13&lt;&gt;0,DataSheet!D13,"")</f>
        <v>הרכבת מגופים עד ASA 300</v>
      </c>
      <c r="C12" s="4" t="str">
        <f>IF(DataSheet!E13&lt;&gt;0,DataSheet!E13,"")</f>
        <v>הרכבת מגופים ואביזרים מאוגנים עד ASA 300.</v>
      </c>
      <c r="D12" s="5" t="str">
        <f>IF(A12="","",IF(DataSheet!J13=0,"פריט ללא הבהרה",DataSheet!J13))</f>
        <v>6.2.16</v>
      </c>
      <c r="E12">
        <f>IF(DataSheet!B13&lt;&gt;0,DataSheet!B13,"")</f>
        <v>96</v>
      </c>
      <c r="F12" t="str">
        <f>IF(DataSheet!F13&lt;&gt;0,DataSheet!F13,"")</f>
        <v>ID</v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>WE070049</v>
      </c>
      <c r="B13" s="4" t="str">
        <f>IF(DataSheet!D14&lt;&gt;0,DataSheet!D14,"")</f>
        <v>פרוק צנרת תת קרקעית</v>
      </c>
      <c r="C13" s="4" t="str">
        <f>IF(DataSheet!E14&lt;&gt;0,DataSheet!E14,"")</f>
        <v>חתוך בקר, פרוק צנרת תת-קרקעית, ניקוי, גז פריי והובלה לאתר פינוי פסולת (לא כולל חפירה)</v>
      </c>
      <c r="D13" s="5" t="str">
        <f>IF(A13="","",IF(DataSheet!J14=0,"פריט ללא הבהרה",DataSheet!J14))</f>
        <v>6.2.49</v>
      </c>
      <c r="E13">
        <f>IF(DataSheet!B14&lt;&gt;0,DataSheet!B14,"")</f>
        <v>2400</v>
      </c>
      <c r="F13" t="str">
        <f>IF(DataSheet!F14&lt;&gt;0,DataSheet!F14,"")</f>
        <v>IDM</v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>WE070050</v>
      </c>
      <c r="B14" s="4" t="str">
        <f>IF(DataSheet!D15&lt;&gt;0,DataSheet!D15,"")</f>
        <v>הרכבת צנרת תת קרקעית</v>
      </c>
      <c r="C14" s="4" t="str">
        <f>IF(DataSheet!E15&lt;&gt;0,DataSheet!E15,"")</f>
        <v>הרכבת צנרת תת-קרקעית כולל מבחן לחץ (לא כולל חפירה).</v>
      </c>
      <c r="D14" s="5" t="str">
        <f>IF(A14="","",IF(DataSheet!J15=0,"פריט ללא הבהרה",DataSheet!J15))</f>
        <v>6.2.50</v>
      </c>
      <c r="E14">
        <f>IF(DataSheet!B15&lt;&gt;0,DataSheet!B15,"")</f>
        <v>2400</v>
      </c>
      <c r="F14" t="str">
        <f>IF(DataSheet!F15&lt;&gt;0,DataSheet!F15,"")</f>
        <v>IDM</v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>WE070001</v>
      </c>
      <c r="B15" s="4" t="str">
        <f>IF(DataSheet!D16&lt;&gt;0,DataSheet!D16,"")</f>
        <v>ריתוך צנרת פלדת פחמן עד וכולל sch-40 ואוגנים ASA300</v>
      </c>
      <c r="C15" s="4" t="str">
        <f>IF(DataSheet!E16&lt;&gt;0,DataSheet!E16,"")</f>
        <v>ריתוך כל סוגי האוגנים ו/או ריתוך השקה ו/או ריתוך SW מפלדת פחמן עד וכולל sch-40 ואוגנים ASA 300 כולל הכנת מדר</v>
      </c>
      <c r="D15" s="5" t="str">
        <f>IF(A15="","",IF(DataSheet!J16=0,"פריט ללא הבהרה",DataSheet!J16))</f>
        <v>6.2.01</v>
      </c>
      <c r="E15">
        <f>IF(DataSheet!B16&lt;&gt;0,DataSheet!B16,"")</f>
        <v>800</v>
      </c>
      <c r="F15" t="str">
        <f>IF(DataSheet!F16&lt;&gt;0,DataSheet!F16,"")</f>
        <v>ID</v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>WE070004</v>
      </c>
      <c r="B16" s="4" t="str">
        <f>IF(DataSheet!D17&lt;&gt;0,DataSheet!D17,"")</f>
        <v>חדירה בצנרת ראשית עד וכולל sch-40</v>
      </c>
      <c r="C16" s="4" t="str">
        <f>IF(DataSheet!E17&lt;&gt;0,DataSheet!E17,"")</f>
        <v>עיבוד התקנה וריתוך של חדירה בצנרת ראשית בכל זוית עד וכולל צנרת sch-40.</v>
      </c>
      <c r="D16" s="5" t="str">
        <f>IF(A16="","",IF(DataSheet!J17=0,"פריט ללא הבהרה",DataSheet!J17))</f>
        <v>6.2.04</v>
      </c>
      <c r="E16">
        <f>IF(DataSheet!B17&lt;&gt;0,DataSheet!B17,"")</f>
        <v>40</v>
      </c>
      <c r="F16" t="str">
        <f>IF(DataSheet!F17&lt;&gt;0,DataSheet!F17,"")</f>
        <v>ID</v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>WE070106</v>
      </c>
      <c r="B17" s="4" t="str">
        <f>IF(DataSheet!D18&lt;&gt;0,DataSheet!D18,"")</f>
        <v>יצור חסם עד קוטר ''12 עובי 20 מ''מ (ID)</v>
      </c>
      <c r="C17" s="4" t="str">
        <f>IF(DataSheet!E18&lt;&gt;0,DataSheet!E18,"")</f>
        <v>ייצור של חסם משקפים עד קוטר ''12 עשוי פח פלדה עד עובי 20 מ''מ</v>
      </c>
      <c r="D17" s="5" t="str">
        <f>IF(A17="","",IF(DataSheet!J18=0,"פריט ללא הבהרה",DataSheet!J18))</f>
        <v>פריט ללא הבהרה</v>
      </c>
      <c r="E17">
        <f>IF(DataSheet!B18&lt;&gt;0,DataSheet!B18,"")</f>
        <v>84</v>
      </c>
      <c r="F17" t="str">
        <f>IF(DataSheet!F18&lt;&gt;0,DataSheet!F18,"")</f>
        <v>ID</v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>WE070059</v>
      </c>
      <c r="B18" s="4" t="str">
        <f>IF(DataSheet!D19&lt;&gt;0,DataSheet!D19,"")</f>
        <v>הרכבת חסם</v>
      </c>
      <c r="C18" s="4" t="str">
        <f>IF(DataSheet!E19&lt;&gt;0,DataSheet!E19,"")</f>
        <v>פתיחת אוגן,הוצאת אטם,הכנסת מסננים זמניים,פלטות מדידה או חסמים.סגירת אוגן בחזרה</v>
      </c>
      <c r="D18" s="5" t="str">
        <f>IF(A18="","",IF(DataSheet!J19=0,"פריט ללא הבהרה",DataSheet!J19))</f>
        <v>6.2.60</v>
      </c>
      <c r="E18">
        <f>IF(DataSheet!B19&lt;&gt;0,DataSheet!B19,"")</f>
        <v>192</v>
      </c>
      <c r="F18" t="str">
        <f>IF(DataSheet!F19&lt;&gt;0,DataSheet!F19,"")</f>
        <v>ID</v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>WE070037</v>
      </c>
      <c r="B19" s="4" t="str">
        <f>IF(DataSheet!D20&lt;&gt;0,DataSheet!D20,"")</f>
        <v>הוצאת חסם</v>
      </c>
      <c r="C19" s="4" t="str">
        <f>IF(DataSheet!E20&lt;&gt;0,DataSheet!E20,"")</f>
        <v>פרוק, שליפה של חסם כולל פתיחת אוגן, שליפת החסם וסגירה מחדש של האוגנים</v>
      </c>
      <c r="D19" s="5" t="str">
        <f>IF(A19="","",IF(DataSheet!J20=0,"פריט ללא הבהרה",DataSheet!J20))</f>
        <v>6.2.37</v>
      </c>
      <c r="E19">
        <f>IF(DataSheet!B20&lt;&gt;0,DataSheet!B20,"")</f>
        <v>192</v>
      </c>
      <c r="F19" t="str">
        <f>IF(DataSheet!F20&lt;&gt;0,DataSheet!F20,"")</f>
        <v>ID</v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>WE070051</v>
      </c>
      <c r="B20" s="4" t="str">
        <f>IF(DataSheet!D21&lt;&gt;0,DataSheet!D21,"")</f>
        <v>השלמת ציפוי של צנרת תת-קרקעית.</v>
      </c>
      <c r="C20" s="4" t="str">
        <f>IF(DataSheet!E21&lt;&gt;0,DataSheet!E21,"")</f>
        <v>בידוד של ראשי ריתוך של צנרת תת-קרקעית בסרטים פלסטים כולל כל עבוודת העזר הנדרשות (לא כולל אספקת הסרטים)</v>
      </c>
      <c r="D20" s="5" t="str">
        <f>IF(A20="","",IF(DataSheet!J21=0,"פריט ללא הבהרה",DataSheet!J21))</f>
        <v>6.2.51</v>
      </c>
      <c r="E20">
        <f>IF(DataSheet!B21&lt;&gt;0,DataSheet!B21,"")</f>
        <v>240</v>
      </c>
      <c r="F20" t="str">
        <f>IF(DataSheet!F21&lt;&gt;0,DataSheet!F21,"")</f>
        <v>IDM</v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>WE070023</v>
      </c>
      <c r="B21" s="4" t="str">
        <f>IF(DataSheet!D22&lt;&gt;0,DataSheet!D22,"")</f>
        <v>התקנת אביזר מתוברג</v>
      </c>
      <c r="C21" s="4" t="str">
        <f>IF(DataSheet!E22&lt;&gt;0,DataSheet!E22,"")</f>
        <v>הרכבה וסגירה של אביזר מתוברג כולל כל חומרי העזר</v>
      </c>
      <c r="D21" s="5" t="str">
        <f>IF(A21="","",IF(DataSheet!J22=0,"פריט ללא הבהרה",DataSheet!J22))</f>
        <v>6.2.23</v>
      </c>
      <c r="E21">
        <f>IF(DataSheet!B22&lt;&gt;0,DataSheet!B22,"")</f>
        <v>50</v>
      </c>
      <c r="F21" t="str">
        <f>IF(DataSheet!F22&lt;&gt;0,DataSheet!F22,"")</f>
        <v>ID</v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>WE070028</v>
      </c>
      <c r="B22" s="4" t="str">
        <f>IF(DataSheet!D23&lt;&gt;0,DataSheet!D23,"")</f>
        <v>התקנה של פלידקו מאוגן</v>
      </c>
      <c r="C22" s="4" t="str">
        <f>IF(DataSheet!E23&lt;&gt;0,DataSheet!E23,"")</f>
        <v>התקנה של פלידקו מאוגן כולל הידוק של ברגי האביזר הצירים והראדיאלים עד אטימה מלאה של האביזר לצינור ללא ריתוך.</v>
      </c>
      <c r="D22" s="5" t="str">
        <f>IF(A22="","",IF(DataSheet!J23=0,"פריט ללא הבהרה",DataSheet!J23))</f>
        <v>6.2.28</v>
      </c>
      <c r="E22">
        <f>IF(DataSheet!B23&lt;&gt;0,DataSheet!B23,"")</f>
        <v>96</v>
      </c>
      <c r="F22" t="str">
        <f>IF(DataSheet!F23&lt;&gt;0,DataSheet!F23,"")</f>
        <v>ID</v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>WE070030</v>
      </c>
      <c r="B23" s="4" t="str">
        <f>IF(DataSheet!D24&lt;&gt;0,DataSheet!D24,"")</f>
        <v>ריתוך אביזר פלידקו</v>
      </c>
      <c r="C23" s="4" t="str">
        <f>IF(DataSheet!E24&lt;&gt;0,DataSheet!E24,"")</f>
        <v>תוספת להתקנת אביזר פלידקו מכל סוג עבור ריתוך האביזר בהזרמה כולל חיתוך וריתוך של הברגים הצירים והראדיאלים</v>
      </c>
      <c r="D23" s="5" t="str">
        <f>IF(A23="","",IF(DataSheet!J24=0,"פריט ללא הבהרה",DataSheet!J24))</f>
        <v>6.2.30</v>
      </c>
      <c r="E23">
        <f>IF(DataSheet!B24&lt;&gt;0,DataSheet!B24,"")</f>
        <v>36</v>
      </c>
      <c r="F23" t="str">
        <f>IF(DataSheet!F24&lt;&gt;0,DataSheet!F24,"")</f>
        <v>ID</v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>WE070040</v>
      </c>
      <c r="B24" s="4" t="str">
        <f>IF(DataSheet!D25&lt;&gt;0,DataSheet!D25,"")</f>
        <v>החלפת ברגים באוגנים קימים</v>
      </c>
      <c r="C24" s="4" t="str">
        <f>IF(DataSheet!E25&lt;&gt;0,DataSheet!E25,"")</f>
        <v>החלפה של ברגים באוגנים ומגופים קיימים, פתיחה, חיתוך, ניסור, התקנה והידוק של ברגים חדשים.</v>
      </c>
      <c r="D24" s="5" t="str">
        <f>IF(A24="","",IF(DataSheet!J25=0,"פריט ללא הבהרה",DataSheet!J25))</f>
        <v>6.2.40</v>
      </c>
      <c r="E24">
        <f>IF(DataSheet!B25&lt;&gt;0,DataSheet!B25,"")</f>
        <v>168</v>
      </c>
      <c r="F24" t="str">
        <f>IF(DataSheet!F25&lt;&gt;0,DataSheet!F25,"")</f>
        <v>ID</v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>WE050089</v>
      </c>
      <c r="B25" s="4" t="str">
        <f>IF(DataSheet!D26&lt;&gt;0,DataSheet!D26,"")</f>
        <v>פרוק והחזרה למקום קונסטרוקציית פלדה</v>
      </c>
      <c r="C25" s="4" t="str">
        <f>IF(DataSheet!E26&lt;&gt;0,DataSheet!E26,"")</f>
        <v>חיתוך, פרוק של קונסטרקציית פלדה עשוייה פרופילים מקצועיים, פחים ורשתות והחזרתה למקום</v>
      </c>
      <c r="D25" s="5" t="str">
        <f>IF(A25="","",IF(DataSheet!J26=0,"פריט ללא הבהרה",DataSheet!J26))</f>
        <v>6.1.524</v>
      </c>
      <c r="E25">
        <f>IF(DataSheet!B26&lt;&gt;0,DataSheet!B26,"")</f>
        <v>3000</v>
      </c>
      <c r="F25" t="str">
        <f>IF(DataSheet!F26&lt;&gt;0,DataSheet!F26,"")</f>
        <v>ק'ג</v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>WE110001</v>
      </c>
      <c r="B26" s="4" t="str">
        <f>IF(DataSheet!D27&lt;&gt;0,DataSheet!D27,"")</f>
        <v>תוספת לבדיקת לחץ נוספת</v>
      </c>
      <c r="C26" s="4" t="str">
        <f>IF(DataSheet!E27&lt;&gt;0,DataSheet!E27,"")</f>
        <v>מבחן לחץ נוסף לצנרת עילית או תת-קרקעית כולל כל ציוד העזר הנדרש.</v>
      </c>
      <c r="D26" s="5" t="str">
        <f>IF(A26="","",IF(DataSheet!J27=0,"פריט ללא הבהרה",DataSheet!J27))</f>
        <v>6.2.52</v>
      </c>
      <c r="E26">
        <f>IF(DataSheet!B27&lt;&gt;0,DataSheet!B27,"")</f>
        <v>3</v>
      </c>
      <c r="F26" t="str">
        <f>IF(DataSheet!F27&lt;&gt;0,DataSheet!F27,"")</f>
        <v>יח'</v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>WE090017</v>
      </c>
      <c r="B27" s="4" t="str">
        <f>IF(DataSheet!D28&lt;&gt;0,DataSheet!D28,"")</f>
        <v>מלגזה/מעמיס טלסקופי</v>
      </c>
      <c r="C27" s="4" t="str">
        <f>IF(DataSheet!E28&lt;&gt;0,DataSheet!E28,"")</f>
        <v>מלגזה/מעמיס טלסקופי</v>
      </c>
      <c r="D27" s="5" t="str">
        <f>IF(A27="","",IF(DataSheet!J28=0,"פריט ללא הבהרה",DataSheet!J28))</f>
        <v>6.5.18</v>
      </c>
      <c r="E27">
        <f>IF(DataSheet!B28&lt;&gt;0,DataSheet!B28,"")</f>
        <v>50</v>
      </c>
      <c r="F27" t="str">
        <f>IF(DataSheet!F28&lt;&gt;0,DataSheet!F28,"")</f>
        <v>ש'ע</v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>WE100004</v>
      </c>
      <c r="B28" s="4" t="str">
        <f>IF(DataSheet!D29&lt;&gt;0,DataSheet!D29,"")</f>
        <v>רתך מקצועי</v>
      </c>
      <c r="C28" s="4" t="str">
        <f>IF(DataSheet!E29&lt;&gt;0,DataSheet!E29,"")</f>
        <v>רתך מקצועי כולל רתכת ואלקטרודות</v>
      </c>
      <c r="D28" s="5" t="str">
        <f>IF(A28="","",IF(DataSheet!J29=0,"פריט ללא הבהרה",DataSheet!J29))</f>
        <v>6.5.24</v>
      </c>
      <c r="E28">
        <f>IF(DataSheet!B29&lt;&gt;0,DataSheet!B29,"")</f>
        <v>70</v>
      </c>
      <c r="F28" t="str">
        <f>IF(DataSheet!F29&lt;&gt;0,DataSheet!F29,"")</f>
        <v>ש'ע</v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>WE100013</v>
      </c>
      <c r="B29" s="4" t="str">
        <f>IF(DataSheet!D30&lt;&gt;0,DataSheet!D30,"")</f>
        <v>מסגר,צנר ורתך</v>
      </c>
      <c r="C29" s="4" t="str">
        <f>IF(DataSheet!E30&lt;&gt;0,DataSheet!E30,"")</f>
        <v>מסגר,צנר ורתך מוסמך</v>
      </c>
      <c r="D29" s="5" t="str">
        <f>IF(A29="","",IF(DataSheet!J30=0,"פריט ללא הבהרה",DataSheet!J30))</f>
        <v>6.5.33</v>
      </c>
      <c r="E29">
        <f>IF(DataSheet!B30&lt;&gt;0,DataSheet!B30,"")</f>
        <v>70</v>
      </c>
      <c r="F29" t="str">
        <f>IF(DataSheet!F30&lt;&gt;0,DataSheet!F30,"")</f>
        <v>ש'ע</v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>WE280002</v>
      </c>
      <c r="B30" s="4" t="str">
        <f>IF(DataSheet!D31&lt;&gt;0,DataSheet!D31,"")</f>
        <v>אספקת חומרים כולל חשבונית בתוספת רווח קבלני</v>
      </c>
      <c r="C30" s="4" t="str">
        <f>IF(DataSheet!E31&lt;&gt;0,DataSheet!E31,"")</f>
        <v>אספקת חומרים כולל חשבונית בתוספת רווח קבלני</v>
      </c>
      <c r="D30" s="5" t="str">
        <f>IF(A30="","",IF(DataSheet!J31=0,"פריט ללא הבהרה",DataSheet!J31))</f>
        <v>פריט ללא הבהרה</v>
      </c>
      <c r="E30">
        <f>IF(DataSheet!B31&lt;&gt;0,DataSheet!B31,"")</f>
        <v>25000</v>
      </c>
      <c r="F30" t="str">
        <f>IF(DataSheet!F31&lt;&gt;0,DataSheet!F31,"")</f>
        <v>CMP</v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>WE400081</v>
      </c>
      <c r="B31" s="4" t="str">
        <f>IF(DataSheet!D32&lt;&gt;0,DataSheet!D32,"")</f>
        <v>אספקה, הובלה, פיזור והידוק מצעים סוג א' בשכבות 20</v>
      </c>
      <c r="C31" s="4" t="str">
        <f>IF(DataSheet!E32&lt;&gt;0,DataSheet!E32,"")</f>
        <v>אספקה, הובלה, פיזור והידוק מצעים סוג א' בשכבות 20 ס"מ ל-98% מוד.א.א.ש.ה.ו.</v>
      </c>
      <c r="D31" s="5" t="str">
        <f>IF(A31="","",IF(DataSheet!J32=0,"פריט ללא הבהרה",DataSheet!J32))</f>
        <v>פריט ללא הבהרה</v>
      </c>
      <c r="E31">
        <f>IF(DataSheet!B32&lt;&gt;0,DataSheet!B32,"")</f>
        <v>400</v>
      </c>
      <c r="F31" t="str">
        <f>IF(DataSheet!F32&lt;&gt;0,DataSheet!F32,"")</f>
        <v>מ3</v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>WE040021</v>
      </c>
      <c r="B32" s="4" t="str">
        <f>IF(DataSheet!D33&lt;&gt;0,DataSheet!D33,"")</f>
        <v>שכבת אספלט תחתונה</v>
      </c>
      <c r="C32" s="4" t="str">
        <f>IF(DataSheet!E33&lt;&gt;0,DataSheet!E33,"")</f>
        <v>שכבה מקשרת מבטון אספלט בעובי 5 ס''מ עם אבן גודל מקסימאלי 19 מ''מ לרבות פיזור והידוק</v>
      </c>
      <c r="D32" s="5" t="str">
        <f>IF(A32="","",IF(DataSheet!J33=0,"פריט ללא הבהרה",DataSheet!J33))</f>
        <v>6.1.119</v>
      </c>
      <c r="E32">
        <f>IF(DataSheet!B33&lt;&gt;0,DataSheet!B33,"")</f>
        <v>800</v>
      </c>
      <c r="F32" t="str">
        <f>IF(DataSheet!F33&lt;&gt;0,DataSheet!F33,"")</f>
        <v>מ2</v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>WE040022</v>
      </c>
      <c r="B33" s="4" t="str">
        <f>IF(DataSheet!D34&lt;&gt;0,DataSheet!D34,"")</f>
        <v>שכבה אספלט עליונה</v>
      </c>
      <c r="C33" s="4" t="str">
        <f>IF(DataSheet!E34&lt;&gt;0,DataSheet!E34,"")</f>
        <v>שכבה עליונה מבטון אספלט בעובי 5 ס''מ עם אבן גודל מקסימאלי 19 מ''מ לרבות פיזור והידוק</v>
      </c>
      <c r="D33" s="5" t="str">
        <f>IF(A33="","",IF(DataSheet!J34=0,"פריט ללא הבהרה",DataSheet!J34))</f>
        <v>6.1.120</v>
      </c>
      <c r="E33">
        <f>IF(DataSheet!B34&lt;&gt;0,DataSheet!B34,"")</f>
        <v>800</v>
      </c>
      <c r="F33" t="str">
        <f>IF(DataSheet!F34&lt;&gt;0,DataSheet!F34,"")</f>
        <v>מ2</v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>WE040066</v>
      </c>
      <c r="B34" s="4" t="str">
        <f>IF(DataSheet!D35&lt;&gt;0,DataSheet!D35,"")</f>
        <v>מישק התחברות אספלט קיים לאספלט חדש</v>
      </c>
      <c r="C34" s="4" t="str">
        <f>IF(DataSheet!E35&lt;&gt;0,DataSheet!E35,"")</f>
        <v>מישק התחברות אספלט קיים לאספלט חדש</v>
      </c>
      <c r="D34" s="5" t="str">
        <f>IF(A34="","",IF(DataSheet!J35=0,"פריט ללא הבהרה",DataSheet!J35))</f>
        <v>61.415</v>
      </c>
      <c r="E34">
        <f>IF(DataSheet!B35&lt;&gt;0,DataSheet!B35,"")</f>
        <v>10</v>
      </c>
      <c r="F34" t="str">
        <f>IF(DataSheet!F35&lt;&gt;0,DataSheet!F35,"")</f>
        <v>מטר</v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C35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7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  <c r="DC1" t="s">
        <v>175</v>
      </c>
    </row>
    <row r="2" spans="1:107" x14ac:dyDescent="0.2">
      <c r="A2" s="1" t="s">
        <v>176</v>
      </c>
      <c r="B2" t="s">
        <v>177</v>
      </c>
      <c r="C2" s="11">
        <v>38</v>
      </c>
      <c r="D2" t="s">
        <v>178</v>
      </c>
      <c r="G2" s="11">
        <v>210003</v>
      </c>
      <c r="H2" t="s">
        <v>179</v>
      </c>
      <c r="I2" t="s">
        <v>180</v>
      </c>
      <c r="J2" t="s">
        <v>181</v>
      </c>
      <c r="M2" t="s">
        <v>182</v>
      </c>
      <c r="N2" t="s">
        <v>183</v>
      </c>
      <c r="O2" t="s">
        <v>184</v>
      </c>
      <c r="S2" t="s">
        <v>185</v>
      </c>
      <c r="T2" t="s">
        <v>186</v>
      </c>
      <c r="U2" t="s">
        <v>187</v>
      </c>
      <c r="V2" t="s">
        <v>188</v>
      </c>
      <c r="Y2" t="s">
        <v>189</v>
      </c>
      <c r="Z2" t="s">
        <v>190</v>
      </c>
      <c r="AB2" t="s">
        <v>191</v>
      </c>
      <c r="AC2" t="s">
        <v>192</v>
      </c>
      <c r="AD2" s="11">
        <v>1276120</v>
      </c>
      <c r="AE2" t="s">
        <v>193</v>
      </c>
      <c r="AF2" t="s">
        <v>194</v>
      </c>
      <c r="AG2" t="s">
        <v>195</v>
      </c>
      <c r="AH2" t="s">
        <v>196</v>
      </c>
      <c r="AL2" t="s">
        <v>181</v>
      </c>
      <c r="AM2" t="s">
        <v>197</v>
      </c>
      <c r="AN2" t="s">
        <v>198</v>
      </c>
      <c r="AQ2" s="11">
        <v>2</v>
      </c>
      <c r="AR2" t="s">
        <v>199</v>
      </c>
      <c r="AS2" s="11">
        <v>4</v>
      </c>
      <c r="AT2" t="s">
        <v>200</v>
      </c>
      <c r="BD2" t="s">
        <v>186</v>
      </c>
      <c r="BE2" t="s">
        <v>201</v>
      </c>
      <c r="BG2" t="s">
        <v>202</v>
      </c>
      <c r="BI2" t="s">
        <v>203</v>
      </c>
      <c r="BK2" t="s">
        <v>204</v>
      </c>
      <c r="BL2" t="s">
        <v>205</v>
      </c>
      <c r="BN2" t="s">
        <v>206</v>
      </c>
      <c r="BO2" t="s">
        <v>202</v>
      </c>
      <c r="BS2" t="s">
        <v>207</v>
      </c>
      <c r="BV2" t="s">
        <v>208</v>
      </c>
      <c r="CA2" s="11">
        <v>3</v>
      </c>
      <c r="CB2" t="s">
        <v>209</v>
      </c>
      <c r="CD2" t="s">
        <v>185</v>
      </c>
      <c r="CG2" s="11">
        <v>0</v>
      </c>
      <c r="CH2" t="s">
        <v>210</v>
      </c>
      <c r="CJ2" t="s">
        <v>182</v>
      </c>
      <c r="CM2" t="s">
        <v>182</v>
      </c>
      <c r="CN2" s="11">
        <v>0</v>
      </c>
      <c r="CO2" s="11">
        <v>1505821.6</v>
      </c>
      <c r="CP2" s="11">
        <v>1505821.6</v>
      </c>
      <c r="CQ2" t="s">
        <v>182</v>
      </c>
      <c r="CV2" t="s">
        <v>211</v>
      </c>
      <c r="CX2" t="s">
        <v>211</v>
      </c>
    </row>
    <row r="3" spans="1:107" x14ac:dyDescent="0.2">
      <c r="A3" s="1" t="s">
        <v>88</v>
      </c>
      <c r="B3" t="s">
        <v>89</v>
      </c>
      <c r="C3" t="s">
        <v>90</v>
      </c>
      <c r="D3" t="s">
        <v>91</v>
      </c>
      <c r="E3" t="s">
        <v>212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213</v>
      </c>
      <c r="BT3" t="s">
        <v>214</v>
      </c>
      <c r="BU3" t="s">
        <v>215</v>
      </c>
      <c r="BV3" t="s">
        <v>216</v>
      </c>
      <c r="BW3" t="s">
        <v>217</v>
      </c>
      <c r="BX3" t="s">
        <v>218</v>
      </c>
      <c r="BY3" t="s">
        <v>219</v>
      </c>
      <c r="BZ3" t="s">
        <v>220</v>
      </c>
      <c r="CA3" t="s">
        <v>221</v>
      </c>
      <c r="CB3" t="s">
        <v>222</v>
      </c>
    </row>
    <row r="4" spans="1:107" x14ac:dyDescent="0.2">
      <c r="A4" s="1" t="s">
        <v>223</v>
      </c>
      <c r="C4" t="s">
        <v>224</v>
      </c>
      <c r="D4" t="s">
        <v>225</v>
      </c>
      <c r="E4" t="s">
        <v>205</v>
      </c>
      <c r="F4" t="s">
        <v>226</v>
      </c>
      <c r="G4" t="s">
        <v>227</v>
      </c>
      <c r="J4" t="s">
        <v>192</v>
      </c>
      <c r="K4" t="s">
        <v>195</v>
      </c>
      <c r="M4" t="s">
        <v>183</v>
      </c>
      <c r="N4" t="s">
        <v>228</v>
      </c>
      <c r="O4" t="s">
        <v>201</v>
      </c>
      <c r="P4" t="s">
        <v>229</v>
      </c>
      <c r="Q4" t="s">
        <v>230</v>
      </c>
      <c r="R4" t="s">
        <v>231</v>
      </c>
      <c r="V4" t="s">
        <v>184</v>
      </c>
      <c r="W4" t="s">
        <v>179</v>
      </c>
      <c r="X4" t="s">
        <v>202</v>
      </c>
      <c r="Y4" t="s">
        <v>232</v>
      </c>
      <c r="Z4" t="s">
        <v>233</v>
      </c>
      <c r="AA4" t="s">
        <v>228</v>
      </c>
      <c r="AB4" t="s">
        <v>179</v>
      </c>
      <c r="AD4" s="11">
        <v>0</v>
      </c>
      <c r="AF4" t="s">
        <v>234</v>
      </c>
      <c r="AI4" s="1">
        <v>0</v>
      </c>
      <c r="AQ4" s="11">
        <v>0</v>
      </c>
      <c r="AR4" s="11">
        <v>31248</v>
      </c>
      <c r="AS4" s="11">
        <v>1276120</v>
      </c>
      <c r="AU4" t="s">
        <v>227</v>
      </c>
      <c r="AV4" t="s">
        <v>195</v>
      </c>
      <c r="AW4" t="s">
        <v>182</v>
      </c>
      <c r="AX4" t="s">
        <v>235</v>
      </c>
      <c r="AY4" s="11">
        <v>1</v>
      </c>
      <c r="BG4" s="11">
        <v>0</v>
      </c>
      <c r="BH4" s="11">
        <v>0</v>
      </c>
      <c r="BJ4" t="s">
        <v>236</v>
      </c>
      <c r="BK4" s="11">
        <v>2553</v>
      </c>
      <c r="BL4" t="s">
        <v>237</v>
      </c>
      <c r="BM4" s="11">
        <v>1</v>
      </c>
      <c r="BO4" s="11">
        <v>0</v>
      </c>
      <c r="BQ4" s="11">
        <v>0</v>
      </c>
      <c r="BR4" t="s">
        <v>182</v>
      </c>
      <c r="BU4" s="11">
        <v>0</v>
      </c>
      <c r="BX4" t="s">
        <v>238</v>
      </c>
      <c r="BY4" t="s">
        <v>239</v>
      </c>
      <c r="BZ4" t="s">
        <v>240</v>
      </c>
      <c r="CA4" s="11">
        <v>0</v>
      </c>
      <c r="CB4" t="s">
        <v>241</v>
      </c>
    </row>
    <row r="5" spans="1:107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7" x14ac:dyDescent="0.2">
      <c r="A6" s="1" t="s">
        <v>242</v>
      </c>
      <c r="B6" s="11">
        <v>1</v>
      </c>
      <c r="C6" s="11">
        <v>10000</v>
      </c>
      <c r="D6" t="s">
        <v>243</v>
      </c>
      <c r="E6" t="s">
        <v>244</v>
      </c>
      <c r="F6" t="s">
        <v>245</v>
      </c>
      <c r="G6" s="11">
        <v>10000</v>
      </c>
      <c r="H6" t="s">
        <v>195</v>
      </c>
      <c r="I6" s="11">
        <v>1</v>
      </c>
      <c r="J6" t="s">
        <v>246</v>
      </c>
    </row>
    <row r="7" spans="1:107" x14ac:dyDescent="0.2">
      <c r="A7" s="1" t="s">
        <v>247</v>
      </c>
      <c r="B7" s="11">
        <v>6</v>
      </c>
      <c r="C7" s="11">
        <v>12000</v>
      </c>
      <c r="D7" t="s">
        <v>248</v>
      </c>
      <c r="E7" t="s">
        <v>249</v>
      </c>
      <c r="F7" t="s">
        <v>250</v>
      </c>
      <c r="G7" s="11">
        <v>72000</v>
      </c>
      <c r="H7" t="s">
        <v>195</v>
      </c>
      <c r="I7" s="11">
        <v>6</v>
      </c>
      <c r="J7" t="s">
        <v>251</v>
      </c>
    </row>
    <row r="8" spans="1:107" x14ac:dyDescent="0.2">
      <c r="A8" s="1" t="s">
        <v>252</v>
      </c>
      <c r="B8" s="11">
        <v>4000</v>
      </c>
      <c r="C8" s="11">
        <v>100</v>
      </c>
      <c r="D8" t="s">
        <v>253</v>
      </c>
      <c r="E8" t="s">
        <v>254</v>
      </c>
      <c r="F8" t="s">
        <v>255</v>
      </c>
      <c r="G8" s="11">
        <v>400000</v>
      </c>
      <c r="H8" t="s">
        <v>195</v>
      </c>
      <c r="I8" s="11">
        <v>4000</v>
      </c>
      <c r="J8" t="s">
        <v>256</v>
      </c>
    </row>
    <row r="9" spans="1:107" x14ac:dyDescent="0.2">
      <c r="A9" s="1" t="s">
        <v>257</v>
      </c>
      <c r="B9" s="11">
        <v>250</v>
      </c>
      <c r="C9" s="11">
        <v>120</v>
      </c>
      <c r="D9" t="s">
        <v>258</v>
      </c>
      <c r="E9" t="s">
        <v>259</v>
      </c>
      <c r="F9" t="s">
        <v>260</v>
      </c>
      <c r="G9" s="11">
        <v>30000</v>
      </c>
      <c r="H9" t="s">
        <v>195</v>
      </c>
      <c r="I9" s="11">
        <v>250</v>
      </c>
      <c r="J9" t="s">
        <v>261</v>
      </c>
    </row>
    <row r="10" spans="1:107" x14ac:dyDescent="0.2">
      <c r="A10" s="1" t="s">
        <v>262</v>
      </c>
      <c r="B10" s="11">
        <v>200</v>
      </c>
      <c r="C10" s="11">
        <v>45</v>
      </c>
      <c r="D10" t="s">
        <v>263</v>
      </c>
      <c r="E10" t="s">
        <v>264</v>
      </c>
      <c r="F10" t="s">
        <v>260</v>
      </c>
      <c r="G10" s="11">
        <v>9000</v>
      </c>
      <c r="H10" t="s">
        <v>195</v>
      </c>
      <c r="I10" s="11">
        <v>200</v>
      </c>
      <c r="J10" t="s">
        <v>265</v>
      </c>
    </row>
    <row r="11" spans="1:107" x14ac:dyDescent="0.2">
      <c r="A11" s="1" t="s">
        <v>266</v>
      </c>
      <c r="B11" s="11">
        <v>96</v>
      </c>
      <c r="C11" s="11">
        <v>120</v>
      </c>
      <c r="D11" t="s">
        <v>267</v>
      </c>
      <c r="E11" t="s">
        <v>268</v>
      </c>
      <c r="F11" t="s">
        <v>260</v>
      </c>
      <c r="G11" s="11">
        <v>11520</v>
      </c>
      <c r="H11" t="s">
        <v>195</v>
      </c>
      <c r="I11" s="11">
        <v>96</v>
      </c>
      <c r="J11" t="s">
        <v>269</v>
      </c>
    </row>
    <row r="12" spans="1:107" x14ac:dyDescent="0.2">
      <c r="A12" s="1" t="s">
        <v>270</v>
      </c>
      <c r="B12" s="11">
        <v>252</v>
      </c>
      <c r="C12" s="11">
        <v>50</v>
      </c>
      <c r="D12" t="s">
        <v>271</v>
      </c>
      <c r="E12" t="s">
        <v>272</v>
      </c>
      <c r="F12" t="s">
        <v>260</v>
      </c>
      <c r="G12" s="11">
        <v>12600</v>
      </c>
      <c r="H12" t="s">
        <v>195</v>
      </c>
      <c r="I12" s="11">
        <v>252</v>
      </c>
      <c r="J12" t="s">
        <v>273</v>
      </c>
    </row>
    <row r="13" spans="1:107" x14ac:dyDescent="0.2">
      <c r="A13" s="1" t="s">
        <v>274</v>
      </c>
      <c r="B13" s="11">
        <v>96</v>
      </c>
      <c r="C13" s="11">
        <v>120</v>
      </c>
      <c r="D13" t="s">
        <v>275</v>
      </c>
      <c r="E13" t="s">
        <v>276</v>
      </c>
      <c r="F13" t="s">
        <v>260</v>
      </c>
      <c r="G13" s="11">
        <v>11520</v>
      </c>
      <c r="H13" t="s">
        <v>195</v>
      </c>
      <c r="I13" s="11">
        <v>96</v>
      </c>
      <c r="J13" t="s">
        <v>277</v>
      </c>
    </row>
    <row r="14" spans="1:107" x14ac:dyDescent="0.2">
      <c r="A14" s="1" t="s">
        <v>278</v>
      </c>
      <c r="B14" s="11">
        <v>2400</v>
      </c>
      <c r="C14" s="11">
        <v>30</v>
      </c>
      <c r="D14" t="s">
        <v>279</v>
      </c>
      <c r="E14" t="s">
        <v>280</v>
      </c>
      <c r="F14" t="s">
        <v>281</v>
      </c>
      <c r="G14" s="11">
        <v>72000</v>
      </c>
      <c r="H14" t="s">
        <v>195</v>
      </c>
      <c r="I14" s="11">
        <v>2400</v>
      </c>
      <c r="J14" t="s">
        <v>282</v>
      </c>
    </row>
    <row r="15" spans="1:107" x14ac:dyDescent="0.2">
      <c r="A15" s="1" t="s">
        <v>283</v>
      </c>
      <c r="B15" s="11">
        <v>2400</v>
      </c>
      <c r="C15" s="11">
        <v>30</v>
      </c>
      <c r="D15" t="s">
        <v>284</v>
      </c>
      <c r="E15" t="s">
        <v>285</v>
      </c>
      <c r="F15" t="s">
        <v>281</v>
      </c>
      <c r="G15" s="11">
        <v>72000</v>
      </c>
      <c r="H15" t="s">
        <v>195</v>
      </c>
      <c r="I15" s="11">
        <v>2400</v>
      </c>
      <c r="J15" t="s">
        <v>286</v>
      </c>
    </row>
    <row r="16" spans="1:107" x14ac:dyDescent="0.2">
      <c r="A16" s="1" t="s">
        <v>287</v>
      </c>
      <c r="B16" s="11">
        <v>800</v>
      </c>
      <c r="C16" s="11">
        <v>80</v>
      </c>
      <c r="D16" t="s">
        <v>288</v>
      </c>
      <c r="E16" t="s">
        <v>289</v>
      </c>
      <c r="F16" t="s">
        <v>260</v>
      </c>
      <c r="G16" s="11">
        <v>64000</v>
      </c>
      <c r="H16" t="s">
        <v>195</v>
      </c>
      <c r="I16" s="11">
        <v>800</v>
      </c>
      <c r="J16" t="s">
        <v>290</v>
      </c>
    </row>
    <row r="17" spans="1:10" x14ac:dyDescent="0.2">
      <c r="A17" s="1" t="s">
        <v>291</v>
      </c>
      <c r="B17" s="11">
        <v>40</v>
      </c>
      <c r="C17" s="11">
        <v>120</v>
      </c>
      <c r="D17" t="s">
        <v>292</v>
      </c>
      <c r="E17" t="s">
        <v>293</v>
      </c>
      <c r="F17" t="s">
        <v>260</v>
      </c>
      <c r="G17" s="11">
        <v>4800</v>
      </c>
      <c r="H17" t="s">
        <v>195</v>
      </c>
      <c r="I17" s="11">
        <v>40</v>
      </c>
      <c r="J17" t="s">
        <v>294</v>
      </c>
    </row>
    <row r="18" spans="1:10" x14ac:dyDescent="0.2">
      <c r="A18" s="1" t="s">
        <v>295</v>
      </c>
      <c r="B18" s="11">
        <v>84</v>
      </c>
      <c r="C18" s="11">
        <v>150</v>
      </c>
      <c r="D18" t="s">
        <v>296</v>
      </c>
      <c r="E18" t="s">
        <v>297</v>
      </c>
      <c r="F18" t="s">
        <v>260</v>
      </c>
      <c r="G18" s="11">
        <v>12600</v>
      </c>
      <c r="H18" t="s">
        <v>195</v>
      </c>
      <c r="I18" s="11">
        <v>84</v>
      </c>
    </row>
    <row r="19" spans="1:10" x14ac:dyDescent="0.2">
      <c r="A19" s="1" t="s">
        <v>298</v>
      </c>
      <c r="B19" s="11">
        <v>192</v>
      </c>
      <c r="C19" s="11">
        <v>120</v>
      </c>
      <c r="D19" t="s">
        <v>299</v>
      </c>
      <c r="E19" t="s">
        <v>300</v>
      </c>
      <c r="F19" t="s">
        <v>260</v>
      </c>
      <c r="G19" s="11">
        <v>23040</v>
      </c>
      <c r="H19" t="s">
        <v>195</v>
      </c>
      <c r="I19" s="11">
        <v>192</v>
      </c>
      <c r="J19" t="s">
        <v>301</v>
      </c>
    </row>
    <row r="20" spans="1:10" x14ac:dyDescent="0.2">
      <c r="A20" s="1" t="s">
        <v>302</v>
      </c>
      <c r="B20" s="11">
        <v>192</v>
      </c>
      <c r="C20" s="11">
        <v>120</v>
      </c>
      <c r="D20" t="s">
        <v>303</v>
      </c>
      <c r="E20" t="s">
        <v>304</v>
      </c>
      <c r="F20" t="s">
        <v>260</v>
      </c>
      <c r="G20" s="11">
        <v>23040</v>
      </c>
      <c r="H20" t="s">
        <v>195</v>
      </c>
      <c r="I20" s="11">
        <v>192</v>
      </c>
      <c r="J20" t="s">
        <v>305</v>
      </c>
    </row>
    <row r="21" spans="1:10" x14ac:dyDescent="0.2">
      <c r="A21" s="1" t="s">
        <v>306</v>
      </c>
      <c r="B21" s="11">
        <v>240</v>
      </c>
      <c r="C21" s="11">
        <v>60</v>
      </c>
      <c r="D21" t="s">
        <v>307</v>
      </c>
      <c r="E21" t="s">
        <v>308</v>
      </c>
      <c r="F21" t="s">
        <v>281</v>
      </c>
      <c r="G21" s="11">
        <v>14400</v>
      </c>
      <c r="H21" t="s">
        <v>195</v>
      </c>
      <c r="I21" s="11">
        <v>240</v>
      </c>
      <c r="J21" t="s">
        <v>309</v>
      </c>
    </row>
    <row r="22" spans="1:10" x14ac:dyDescent="0.2">
      <c r="A22" s="1" t="s">
        <v>310</v>
      </c>
      <c r="B22" s="11">
        <v>50</v>
      </c>
      <c r="C22" s="11">
        <v>80</v>
      </c>
      <c r="D22" t="s">
        <v>311</v>
      </c>
      <c r="E22" t="s">
        <v>312</v>
      </c>
      <c r="F22" t="s">
        <v>260</v>
      </c>
      <c r="G22" s="11">
        <v>4000</v>
      </c>
      <c r="H22" t="s">
        <v>195</v>
      </c>
      <c r="I22" s="11">
        <v>50</v>
      </c>
      <c r="J22" t="s">
        <v>313</v>
      </c>
    </row>
    <row r="23" spans="1:10" x14ac:dyDescent="0.2">
      <c r="A23" s="1" t="s">
        <v>314</v>
      </c>
      <c r="B23" s="11">
        <v>96</v>
      </c>
      <c r="C23" s="11">
        <v>350</v>
      </c>
      <c r="D23" t="s">
        <v>315</v>
      </c>
      <c r="E23" t="s">
        <v>316</v>
      </c>
      <c r="F23" t="s">
        <v>260</v>
      </c>
      <c r="G23" s="11">
        <v>33600</v>
      </c>
      <c r="H23" t="s">
        <v>195</v>
      </c>
      <c r="I23" s="11">
        <v>96</v>
      </c>
      <c r="J23" t="s">
        <v>317</v>
      </c>
    </row>
    <row r="24" spans="1:10" x14ac:dyDescent="0.2">
      <c r="A24" s="1" t="s">
        <v>318</v>
      </c>
      <c r="B24" s="11">
        <v>36</v>
      </c>
      <c r="C24" s="11">
        <v>300</v>
      </c>
      <c r="D24" t="s">
        <v>319</v>
      </c>
      <c r="E24" t="s">
        <v>320</v>
      </c>
      <c r="F24" t="s">
        <v>260</v>
      </c>
      <c r="G24" s="11">
        <v>10800</v>
      </c>
      <c r="H24" t="s">
        <v>195</v>
      </c>
      <c r="I24" s="11">
        <v>36</v>
      </c>
      <c r="J24" t="s">
        <v>321</v>
      </c>
    </row>
    <row r="25" spans="1:10" x14ac:dyDescent="0.2">
      <c r="A25" s="1" t="s">
        <v>322</v>
      </c>
      <c r="B25" s="11">
        <v>168</v>
      </c>
      <c r="C25" s="11">
        <v>100</v>
      </c>
      <c r="D25" t="s">
        <v>323</v>
      </c>
      <c r="E25" t="s">
        <v>324</v>
      </c>
      <c r="F25" t="s">
        <v>260</v>
      </c>
      <c r="G25" s="11">
        <v>16800</v>
      </c>
      <c r="H25" t="s">
        <v>195</v>
      </c>
      <c r="I25" s="11">
        <v>168</v>
      </c>
      <c r="J25" t="s">
        <v>325</v>
      </c>
    </row>
    <row r="26" spans="1:10" x14ac:dyDescent="0.2">
      <c r="A26" s="1" t="s">
        <v>326</v>
      </c>
      <c r="B26" s="11">
        <v>3000</v>
      </c>
      <c r="C26" s="11">
        <v>10</v>
      </c>
      <c r="D26" t="s">
        <v>327</v>
      </c>
      <c r="E26" t="s">
        <v>328</v>
      </c>
      <c r="F26" t="s">
        <v>329</v>
      </c>
      <c r="G26" s="11">
        <v>30000</v>
      </c>
      <c r="H26" t="s">
        <v>195</v>
      </c>
      <c r="I26" s="11">
        <v>3000</v>
      </c>
      <c r="J26" t="s">
        <v>330</v>
      </c>
    </row>
    <row r="27" spans="1:10" x14ac:dyDescent="0.2">
      <c r="A27" s="1" t="s">
        <v>331</v>
      </c>
      <c r="B27" s="11">
        <v>3</v>
      </c>
      <c r="C27" s="11">
        <v>1500</v>
      </c>
      <c r="D27" t="s">
        <v>332</v>
      </c>
      <c r="E27" t="s">
        <v>333</v>
      </c>
      <c r="F27" t="s">
        <v>93</v>
      </c>
      <c r="G27" s="11">
        <v>4500</v>
      </c>
      <c r="H27" t="s">
        <v>195</v>
      </c>
      <c r="I27" s="11">
        <v>3</v>
      </c>
      <c r="J27" t="s">
        <v>334</v>
      </c>
    </row>
    <row r="28" spans="1:10" x14ac:dyDescent="0.2">
      <c r="A28" s="1" t="s">
        <v>335</v>
      </c>
      <c r="B28" s="11">
        <v>50</v>
      </c>
      <c r="C28" s="11">
        <v>300</v>
      </c>
      <c r="D28" t="s">
        <v>336</v>
      </c>
      <c r="E28" t="s">
        <v>336</v>
      </c>
      <c r="F28" t="s">
        <v>337</v>
      </c>
      <c r="G28" s="11">
        <v>15000</v>
      </c>
      <c r="H28" t="s">
        <v>195</v>
      </c>
      <c r="I28" s="11">
        <v>50</v>
      </c>
      <c r="J28" t="s">
        <v>338</v>
      </c>
    </row>
    <row r="29" spans="1:10" x14ac:dyDescent="0.2">
      <c r="A29" s="1" t="s">
        <v>339</v>
      </c>
      <c r="B29" s="11">
        <v>70</v>
      </c>
      <c r="C29" s="11">
        <v>150</v>
      </c>
      <c r="D29" t="s">
        <v>340</v>
      </c>
      <c r="E29" t="s">
        <v>341</v>
      </c>
      <c r="F29" t="s">
        <v>337</v>
      </c>
      <c r="G29" s="11">
        <v>10500</v>
      </c>
      <c r="H29" t="s">
        <v>195</v>
      </c>
      <c r="I29" s="11">
        <v>70</v>
      </c>
      <c r="J29" t="s">
        <v>342</v>
      </c>
    </row>
    <row r="30" spans="1:10" x14ac:dyDescent="0.2">
      <c r="A30" s="1" t="s">
        <v>343</v>
      </c>
      <c r="B30" s="11">
        <v>70</v>
      </c>
      <c r="C30" s="11">
        <v>120</v>
      </c>
      <c r="D30" t="s">
        <v>344</v>
      </c>
      <c r="E30" t="s">
        <v>345</v>
      </c>
      <c r="F30" t="s">
        <v>337</v>
      </c>
      <c r="G30" s="11">
        <v>8400</v>
      </c>
      <c r="H30" t="s">
        <v>195</v>
      </c>
      <c r="I30" s="11">
        <v>70</v>
      </c>
      <c r="J30" t="s">
        <v>346</v>
      </c>
    </row>
    <row r="31" spans="1:10" x14ac:dyDescent="0.2">
      <c r="A31" s="1" t="s">
        <v>347</v>
      </c>
      <c r="B31" s="11">
        <v>25000</v>
      </c>
      <c r="C31" s="11">
        <v>1</v>
      </c>
      <c r="D31" t="s">
        <v>348</v>
      </c>
      <c r="E31" t="s">
        <v>348</v>
      </c>
      <c r="F31" t="s">
        <v>245</v>
      </c>
      <c r="G31" s="11">
        <v>25000</v>
      </c>
      <c r="H31" t="s">
        <v>195</v>
      </c>
      <c r="I31" s="11">
        <v>25000</v>
      </c>
    </row>
    <row r="32" spans="1:10" x14ac:dyDescent="0.2">
      <c r="A32" s="1" t="s">
        <v>349</v>
      </c>
      <c r="B32" s="11">
        <v>400</v>
      </c>
      <c r="C32" s="11">
        <v>200</v>
      </c>
      <c r="D32" t="s">
        <v>350</v>
      </c>
      <c r="E32" t="s">
        <v>351</v>
      </c>
      <c r="F32" t="s">
        <v>255</v>
      </c>
      <c r="G32" s="11">
        <v>80000</v>
      </c>
      <c r="H32" t="s">
        <v>195</v>
      </c>
      <c r="I32" s="11">
        <v>400</v>
      </c>
    </row>
    <row r="33" spans="1:10" x14ac:dyDescent="0.2">
      <c r="A33" s="1" t="s">
        <v>352</v>
      </c>
      <c r="B33" s="11">
        <v>800</v>
      </c>
      <c r="C33" s="11">
        <v>120</v>
      </c>
      <c r="D33" t="s">
        <v>353</v>
      </c>
      <c r="E33" t="s">
        <v>354</v>
      </c>
      <c r="F33" t="s">
        <v>355</v>
      </c>
      <c r="G33" s="11">
        <v>96000</v>
      </c>
      <c r="H33" t="s">
        <v>195</v>
      </c>
      <c r="I33" s="11">
        <v>800</v>
      </c>
      <c r="J33" t="s">
        <v>356</v>
      </c>
    </row>
    <row r="34" spans="1:10" x14ac:dyDescent="0.2">
      <c r="A34" s="1" t="s">
        <v>357</v>
      </c>
      <c r="B34" s="11">
        <v>800</v>
      </c>
      <c r="C34" s="11">
        <v>120</v>
      </c>
      <c r="D34" t="s">
        <v>358</v>
      </c>
      <c r="E34" t="s">
        <v>359</v>
      </c>
      <c r="F34" t="s">
        <v>355</v>
      </c>
      <c r="G34" s="11">
        <v>96000</v>
      </c>
      <c r="H34" t="s">
        <v>195</v>
      </c>
      <c r="I34" s="11">
        <v>800</v>
      </c>
      <c r="J34" t="s">
        <v>360</v>
      </c>
    </row>
    <row r="35" spans="1:10" x14ac:dyDescent="0.2">
      <c r="A35" s="1" t="s">
        <v>361</v>
      </c>
      <c r="B35" s="11">
        <v>10</v>
      </c>
      <c r="C35" s="11">
        <v>300</v>
      </c>
      <c r="D35" t="s">
        <v>362</v>
      </c>
      <c r="E35" t="s">
        <v>362</v>
      </c>
      <c r="F35" t="s">
        <v>363</v>
      </c>
      <c r="G35" s="11">
        <v>3000</v>
      </c>
      <c r="H35" t="s">
        <v>195</v>
      </c>
      <c r="I35" s="11">
        <v>10</v>
      </c>
      <c r="J35" t="s">
        <v>364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2025-07-16T10:07:46Z</dcterms:modified>
</cp:coreProperties>
</file>